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H3" i="1"/>
  <c r="E3" i="1"/>
  <c r="D3" i="1"/>
  <c r="C3" i="1"/>
  <c r="K3" i="1"/>
  <c r="L3" i="1" s="1"/>
  <c r="F3" i="1"/>
</calcChain>
</file>

<file path=xl/sharedStrings.xml><?xml version="1.0" encoding="utf-8"?>
<sst xmlns="http://schemas.openxmlformats.org/spreadsheetml/2006/main" count="19" uniqueCount="16">
  <si>
    <t>Drinking</t>
  </si>
  <si>
    <t>Standard</t>
  </si>
  <si>
    <t>Safety</t>
  </si>
  <si>
    <t>N2</t>
  </si>
  <si>
    <t>O2</t>
  </si>
  <si>
    <t>Air required (kg)</t>
  </si>
  <si>
    <t>Calorific requirement (MJ)</t>
  </si>
  <si>
    <t>Total</t>
  </si>
  <si>
    <t>*From Journal of membrane science</t>
  </si>
  <si>
    <t>Hygiene*</t>
  </si>
  <si>
    <t xml:space="preserve">Safety </t>
  </si>
  <si>
    <t>Case 1 (No Recycling)</t>
  </si>
  <si>
    <t>NOTES:</t>
  </si>
  <si>
    <t>Safety Factor of 25%</t>
  </si>
  <si>
    <t>Water Required (kg)</t>
  </si>
  <si>
    <t>Need to add composition of waste streams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</si>
</sst>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B9" sqref="B9"/>
    </sheetView>
  </sheetViews>
  <sheetFormatPr defaultRowHeight="15" x14ac:dyDescent="0.25"/>
  <cols>
    <col min="1" max="1" width="19.7109375" customWidth="1"/>
    <col min="2" max="2" width="10.7109375" customWidth="1"/>
    <col min="3" max="4" width="12.140625" customWidth="1"/>
    <col min="5" max="5" width="13" customWidth="1"/>
    <col min="6" max="8" width="10.28515625" customWidth="1"/>
    <col min="9" max="10" width="14.140625" customWidth="1"/>
    <col min="11" max="11" width="12.5703125" customWidth="1"/>
    <col min="12" max="12" width="8.85546875" customWidth="1"/>
  </cols>
  <sheetData>
    <row r="1" spans="1:13" x14ac:dyDescent="0.25">
      <c r="B1" s="8" t="s">
        <v>14</v>
      </c>
      <c r="C1" s="8"/>
      <c r="D1" s="9"/>
      <c r="E1" s="9"/>
      <c r="F1" s="8" t="s">
        <v>5</v>
      </c>
      <c r="G1" s="9"/>
      <c r="H1" s="9"/>
      <c r="I1" s="9"/>
      <c r="J1" s="8" t="s">
        <v>6</v>
      </c>
      <c r="K1" s="10"/>
      <c r="L1" s="10"/>
    </row>
    <row r="2" spans="1:13" ht="15.75" x14ac:dyDescent="0.25">
      <c r="B2" s="3" t="s">
        <v>0</v>
      </c>
      <c r="C2" s="3" t="s">
        <v>9</v>
      </c>
      <c r="D2" s="3" t="s">
        <v>2</v>
      </c>
      <c r="E2" s="5" t="s">
        <v>7</v>
      </c>
      <c r="F2" s="3" t="s">
        <v>3</v>
      </c>
      <c r="G2" s="3" t="s">
        <v>4</v>
      </c>
      <c r="H2" s="2" t="s">
        <v>2</v>
      </c>
      <c r="I2" s="5" t="s">
        <v>7</v>
      </c>
      <c r="J2" s="3" t="s">
        <v>1</v>
      </c>
      <c r="K2" s="3" t="s">
        <v>10</v>
      </c>
      <c r="L2" s="5" t="s">
        <v>7</v>
      </c>
      <c r="M2" s="1"/>
    </row>
    <row r="3" spans="1:13" ht="15.75" x14ac:dyDescent="0.25">
      <c r="A3" s="7" t="s">
        <v>11</v>
      </c>
      <c r="B3" s="2">
        <v>17472</v>
      </c>
      <c r="C3" s="2">
        <f>253*365</f>
        <v>92345</v>
      </c>
      <c r="D3" s="2">
        <f>(B3+C3)*0.25</f>
        <v>27454.25</v>
      </c>
      <c r="E3" s="4">
        <f>B3+C3+D3</f>
        <v>137271.25</v>
      </c>
      <c r="F3" s="1">
        <f>(G3/21)*79</f>
        <v>1592640</v>
      </c>
      <c r="G3" s="2">
        <v>423360</v>
      </c>
      <c r="H3" s="1">
        <f>(F3+G3)*0.25</f>
        <v>504000</v>
      </c>
      <c r="I3" s="6">
        <f>F3+G3+H3</f>
        <v>2520000</v>
      </c>
      <c r="J3" s="1">
        <v>57.3</v>
      </c>
      <c r="K3" s="1">
        <f>J3*0.25</f>
        <v>14.324999999999999</v>
      </c>
      <c r="L3" s="4">
        <f>K3+J3</f>
        <v>71.625</v>
      </c>
      <c r="M3" s="1"/>
    </row>
    <row r="5" spans="1:13" x14ac:dyDescent="0.25">
      <c r="B5" s="7" t="s">
        <v>12</v>
      </c>
    </row>
    <row r="6" spans="1:13" x14ac:dyDescent="0.25">
      <c r="B6" t="s">
        <v>8</v>
      </c>
    </row>
    <row r="7" spans="1:13" x14ac:dyDescent="0.25">
      <c r="B7" t="s">
        <v>13</v>
      </c>
    </row>
    <row r="8" spans="1:13" x14ac:dyDescent="0.25">
      <c r="B8" t="s">
        <v>15</v>
      </c>
    </row>
  </sheetData>
  <mergeCells count="3">
    <mergeCell ref="B1:E1"/>
    <mergeCell ref="F1:I1"/>
    <mergeCell ref="J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 Sam</dc:creator>
  <cp:lastModifiedBy>JONES Sam</cp:lastModifiedBy>
  <dcterms:created xsi:type="dcterms:W3CDTF">2011-12-02T11:08:28Z</dcterms:created>
  <dcterms:modified xsi:type="dcterms:W3CDTF">2011-12-02T12:12:54Z</dcterms:modified>
</cp:coreProperties>
</file>